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<sst xmlns="http://schemas.openxmlformats.org/spreadsheetml/2006/main" count="44" uniqueCount="44">
  <si>
    <t xml:space="preserve"/>
  </si>
  <si>
    <t xml:space="preserve">NIQ120</t>
  </si>
  <si>
    <t xml:space="preserve">m²</t>
  </si>
  <si>
    <t xml:space="preserve">Reparació d'impermeabilització de cobertes planes. Sistema "GURU".</t>
  </si>
  <si>
    <r>
      <rPr>
        <sz val="8.25"/>
        <color rgb="FF000000"/>
        <rFont val="Arial"/>
        <family val="2"/>
      </rPr>
      <t xml:space="preserve">Reparació d'impermeabilització de cobertes planes. Sistema "GURU", format per làmina impermeabilitzant flexible tipus EVAC, WATER-STOP "GURU", composta d'un doble full de poliolefina termoplàstica amb acetat de vinil etilè, amb ambdues cares revestides de fibres de polièster i polipropilè no teixides, de 0,57 mm d'espessor i 270 g/m², fixada al suport amb adhesiu cimentós millorat, C2 estès amb plana dentada. Inclús complements de reforç en tractament de punts singulars amb adhesiu elàstic impermeabilitzant monocomponent, EASEAL. El preu inclou la preparació de la superfície suport, però no inclou el paviment.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</si>
  <si>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</si>
  <si>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</si>
  <si>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</si>
  <si>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</si>
  <si>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</si>
  <si>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</si>
  <si>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</si>
  <si>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mt09mcr021m</t>
  </si>
  <si>
    <t xml:space="preserve">kg</t>
  </si>
  <si>
    <t xml:space="preserve">Adhesiu cimentós millorat, C2, segons UNE-EN 12004, color gris.</t>
  </si>
  <si>
    <t xml:space="preserve">mt15reg010f</t>
  </si>
  <si>
    <t xml:space="preserve">m²</t>
  </si>
  <si>
    <t xml:space="preserve">Làmina impermeabilitzant flexible tipus EVAC, WATER-STOP "GURU", composta d'un doble full de poliolefina termoplàstica amb acetat de vinil etilè, amb ambdues cares revestides de fibres de polièster i polipropilè no teixides, de 0,57 mm d'espessor i 270 g/m², amb quadrícula serigrafiada de guia, subministrada en rotllos de 20 m de longitud i 2 m d'amplada, segons UNE-EN 13956.</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</si>
  <si>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</si>
  <si>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</si>
  <si>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</si>
  <si>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</si>
  <si>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</si>
  <si>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</si>
  <si>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</si>
  <si>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</si>
  <si>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Subtotal mà d'obra:</t>
  </si>
  <si>
    <t xml:space="preserve">Costos directes complementaris</t>
  </si>
  <si>
    <t xml:space="preserve">%</t>
  </si>
  <si>
    <t xml:space="preserve">Costos directes complementaris</t>
  </si>
  <si>
    <t xml:space="preserve">Cost de manteniment decennal: 0,93€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</si>
  <si>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</si>
  <si>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</si>
  <si>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</si>
  <si>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</si>
  <si>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</si>
  <si>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</si>
  <si>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</si>
  <si>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t xml:space="preserve">EN  13956:2012</t>
  </si>
  <si>
    <t xml:space="preserve">1/2+/3/4</t>
  </si>
  <si>
    <t xml:space="preserve">Láminas flexibles para impermeabilización. Láminas plásticas y de caucho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</si>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</sst>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27" customWidth="1"/>
    <col min="3" max="3" width="1.02" customWidth="1"/>
    <col min="4" max="4" width="5.61" customWidth="1"/>
    <col min="5" max="5" width="75.14"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2.2</v>
      </c>
      <c r="H10" s="11"/>
      <c r="I10" s="12">
        <v>0.41</v>
      </c>
      <c r="J10" s="12">
        <f ca="1">ROUND(INDIRECT(ADDRESS(ROW()+(0), COLUMN()+(-3), 1))*INDIRECT(ADDRESS(ROW()+(0), COLUMN()+(-1), 1)), 2)</f>
        <v>0.9</v>
      </c>
    </row>
    <row r="11" spans="1:10" ht="55.50" thickBot="1" customHeight="1">
      <c r="A11" s="1" t="s">
        <v>15</v>
      </c>
      <c r="B11" s="1"/>
      <c r="C11" s="10" t="s">
        <v>16</v>
      </c>
      <c r="D11" s="10"/>
      <c r="E11" s="1" t="s">
        <v>17</v>
      </c>
      <c r="F11" s="1"/>
      <c r="G11" s="13">
        <v>1.03</v>
      </c>
      <c r="H11" s="13"/>
      <c r="I11" s="14">
        <v>13.81</v>
      </c>
      <c r="J11" s="14">
        <f ca="1">ROUND(INDIRECT(ADDRESS(ROW()+(0), COLUMN()+(-3), 1))*INDIRECT(ADDRESS(ROW()+(0), COLUMN()+(-1), 1)), 2)</f>
        <v>14.22</v>
      </c>
    </row>
    <row r="12" spans="1:10" ht="13.50" thickBot="1" customHeight="1">
      <c r="A12" s="15"/>
      <c r="B12" s="15"/>
      <c r="C12" s="15"/>
      <c r="D12" s="15"/>
      <c r="E12" s="15"/>
      <c r="F12" s="15"/>
      <c r="G12" s="9" t="s">
        <v>18</v>
      </c>
      <c r="H12" s="9"/>
      <c r="I12" s="9"/>
      <c r="J12" s="17">
        <f ca="1">ROUND(SUM(INDIRECT(ADDRESS(ROW()+(-1), COLUMN()+(0), 1)),INDIRECT(ADDRESS(ROW()+(-2), COLUMN()+(0), 1))), 2)</f>
        <v>15.12</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0.359</v>
      </c>
      <c r="H14" s="11"/>
      <c r="I14" s="12">
        <v>29.67</v>
      </c>
      <c r="J14" s="12">
        <f ca="1">ROUND(INDIRECT(ADDRESS(ROW()+(0), COLUMN()+(-3), 1))*INDIRECT(ADDRESS(ROW()+(0), COLUMN()+(-1), 1)), 2)</f>
        <v>10.65</v>
      </c>
    </row>
    <row r="15" spans="1:10" ht="13.50" thickBot="1" customHeight="1">
      <c r="A15" s="1" t="s">
        <v>23</v>
      </c>
      <c r="B15" s="1"/>
      <c r="C15" s="10" t="s">
        <v>24</v>
      </c>
      <c r="D15" s="10"/>
      <c r="E15" s="1" t="s">
        <v>25</v>
      </c>
      <c r="F15" s="1"/>
      <c r="G15" s="13">
        <v>0.359</v>
      </c>
      <c r="H15" s="13"/>
      <c r="I15" s="14">
        <v>26.39</v>
      </c>
      <c r="J15" s="14">
        <f ca="1">ROUND(INDIRECT(ADDRESS(ROW()+(0), COLUMN()+(-3), 1))*INDIRECT(ADDRESS(ROW()+(0), COLUMN()+(-1), 1)), 2)</f>
        <v>9.47</v>
      </c>
    </row>
    <row r="16" spans="1:10" ht="13.50" thickBot="1" customHeight="1">
      <c r="A16" s="15"/>
      <c r="B16" s="15"/>
      <c r="C16" s="15"/>
      <c r="D16" s="15"/>
      <c r="E16" s="15"/>
      <c r="F16" s="15"/>
      <c r="G16" s="9" t="s">
        <v>26</v>
      </c>
      <c r="H16" s="9"/>
      <c r="I16" s="9"/>
      <c r="J16" s="17">
        <f ca="1">ROUND(SUM(INDIRECT(ADDRESS(ROW()+(-1), COLUMN()+(0), 1)),INDIRECT(ADDRESS(ROW()+(-2), COLUMN()+(0), 1))), 2)</f>
        <v>20.12</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35.24</v>
      </c>
      <c r="J18" s="14">
        <f ca="1">ROUND(INDIRECT(ADDRESS(ROW()+(0), COLUMN()+(-3), 1))*INDIRECT(ADDRESS(ROW()+(0), COLUMN()+(-1), 1))/100, 2)</f>
        <v>0.7</v>
      </c>
    </row>
    <row r="19" spans="1:10" ht="13.50" thickBot="1" customHeight="1">
      <c r="A19" s="21" t="s">
        <v>30</v>
      </c>
      <c r="B19" s="21"/>
      <c r="C19" s="22"/>
      <c r="D19" s="22"/>
      <c r="E19" s="23"/>
      <c r="F19" s="23"/>
      <c r="G19" s="24" t="s">
        <v>31</v>
      </c>
      <c r="H19" s="24"/>
      <c r="I19" s="25"/>
      <c r="J19" s="26">
        <f ca="1">ROUND(SUM(INDIRECT(ADDRESS(ROW()+(-1), COLUMN()+(0), 1)),INDIRECT(ADDRESS(ROW()+(-3), COLUMN()+(0), 1)),INDIRECT(ADDRESS(ROW()+(-7), COLUMN()+(0), 1))), 2)</f>
        <v>35.94</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142013</v>
      </c>
      <c r="G23" s="29"/>
      <c r="H23" s="29">
        <v>172013</v>
      </c>
      <c r="I23" s="29"/>
      <c r="J23" s="29">
        <v>3</v>
      </c>
    </row>
    <row r="24" spans="1:10" ht="13.50" thickBot="1" customHeight="1">
      <c r="A24" s="30" t="s">
        <v>37</v>
      </c>
      <c r="B24" s="30"/>
      <c r="C24" s="30"/>
      <c r="D24" s="30"/>
      <c r="E24" s="30"/>
      <c r="F24" s="31"/>
      <c r="G24" s="31"/>
      <c r="H24" s="31"/>
      <c r="I24" s="31"/>
      <c r="J24" s="31"/>
    </row>
    <row r="25" spans="1:10" ht="13.50" thickBot="1" customHeight="1">
      <c r="A25" s="28" t="s">
        <v>38</v>
      </c>
      <c r="B25" s="28"/>
      <c r="C25" s="28"/>
      <c r="D25" s="28"/>
      <c r="E25" s="28"/>
      <c r="F25" s="29">
        <v>1.10201e+06</v>
      </c>
      <c r="G25" s="29"/>
      <c r="H25" s="29">
        <v>1.10201e+06</v>
      </c>
      <c r="I25" s="29"/>
      <c r="J25" s="29" t="s">
        <v>39</v>
      </c>
    </row>
    <row r="26" spans="1:10" ht="24.00" thickBot="1" customHeight="1">
      <c r="A26" s="30" t="s">
        <v>40</v>
      </c>
      <c r="B26" s="30"/>
      <c r="C26" s="30"/>
      <c r="D26" s="30"/>
      <c r="E26" s="30"/>
      <c r="F26" s="31"/>
      <c r="G26" s="31"/>
      <c r="H26" s="31"/>
      <c r="I26" s="31"/>
      <c r="J26" s="31"/>
    </row>
    <row r="29" spans="1:1" ht="33.75" thickBot="1" customHeight="1">
      <c r="A29" s="1" t="s">
        <v>41</v>
      </c>
      <c r="B29" s="1"/>
      <c r="C29" s="1"/>
      <c r="D29" s="1"/>
      <c r="E29" s="1"/>
      <c r="F29" s="1"/>
      <c r="G29" s="1"/>
      <c r="H29" s="1"/>
      <c r="I29" s="1"/>
      <c r="J29" s="1"/>
    </row>
    <row r="30" spans="1:1" ht="33.75" thickBot="1" customHeight="1">
      <c r="A30" s="1" t="s">
        <v>42</v>
      </c>
      <c r="B30" s="1"/>
      <c r="C30" s="1"/>
      <c r="D30" s="1"/>
      <c r="E30" s="1"/>
      <c r="F30" s="1"/>
      <c r="G30" s="1"/>
      <c r="H30" s="1"/>
      <c r="I30" s="1"/>
      <c r="J30" s="1"/>
    </row>
    <row r="31" spans="1:1" ht="33.75" thickBot="1" customHeight="1">
      <c r="A31" s="1" t="s">
        <v>43</v>
      </c>
      <c r="B31" s="1"/>
      <c r="C31" s="1"/>
      <c r="D31" s="1"/>
      <c r="E31" s="1"/>
      <c r="F31" s="1"/>
      <c r="G31" s="1"/>
      <c r="H31" s="1"/>
      <c r="I31" s="1"/>
      <c r="J31" s="1"/>
    </row>
  </sheetData>
  <mergeCells count="63">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5:E25"/>
    <mergeCell ref="F25:G26"/>
    <mergeCell ref="H25:I26"/>
    <mergeCell ref="J25:J26"/>
    <mergeCell ref="A26:E26"/>
    <mergeCell ref="A29:J29"/>
    <mergeCell ref="A30:J30"/>
    <mergeCell ref="A31:J31"/>
  </mergeCells>
  <pageMargins left="0.147638" right="0.147638" top="0.206693" bottom="0.206693" header="0.0" footer="0.0"/>
  <pageSetup paperSize="9" orientation="portrait"/>
  <rowBreaks count="0" manualBreakCount="0">
    </rowBreaks>
</worksheet>
</file>