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ull 1" sheetId="1" r:id="rId1"/>
  </sheets>
  <calcPr calcId="124519"/>
</workbook>
</file>

<file path=xl/sharedStrings.xml><?xml version="1.0" encoding="utf-8"?>
<sst xmlns="http://schemas.openxmlformats.org/spreadsheetml/2006/main" count="50" uniqueCount="50">
  <si>
    <t xml:space="preserve"/>
  </si>
  <si>
    <t xml:space="preserve">NMN040</t>
  </si>
  <si>
    <t xml:space="preserve">m²</t>
  </si>
  <si>
    <t xml:space="preserve">Sistema multifunció "GURU" sota paviment ceràmic o de pedra natural.</t>
  </si>
  <si>
    <r>
      <rPr>
        <sz val="8.25"/>
        <color rgb="FF000000"/>
        <rFont val="Arial"/>
        <family val="2"/>
      </rPr>
      <t xml:space="preserve">Sistema multifunció "GURU" sota paviment ceràmic o de pedra natural, format per làmina impermeabilitzant, desolidaritzant i difusora de vapor d'aigua, de polietilè, d'estructura nodular, de 3 mm d'espessor, G-FLEX "GURU", revestida de geotèxtil no teixit de fibres de polipropilè en una de les seves cares, fixada al suport amb adhesiu cimentós millorat, C2 E, amb temps obert ampliat, estès amb plana dentada. Inclús complements de reforç en tractament de punts singulars amb banda de reforç, BANDA W-S 14; banda perimetral, BANDA W-S 34 i adhesiu elàstic impermeabilitzant monocomponent, EASEAL. El preu no inclou el suport ni el revestiment.</t>
    </r>
    <r>
      <rPr>
        <sz val="8.25"/>
        <color rgb="FF000000"/>
        <rFont val="Arial"/>
        <family val="2"/>
      </rPr>
      <t xml:space="preserve">
</t>
    </r>
  </si>
  <si>
    <t xml:space="preserve">Codi</t>
  </si>
  <si>
    <t xml:space="preserve">Unitat</t>
  </si>
  <si>
    <t xml:space="preserve">Descripció</t>
  </si>
  <si>
    <t xml:space="preserve">Rendiment</t>
  </si>
  <si>
    <r>
      <rPr>
        <b/>
        <sz val="8.25"/>
        <color rgb="FF000000"/>
        <rFont val="Arial"/>
        <family val="2"/>
      </rPr>
      <t xml:space="preserve">Preu</t>
    </r>
    <r>
      <rPr>
        <b/>
        <sz val="8.25"/>
        <color rgb="FF000000"/>
        <rFont val="Arial"/>
        <family val="2"/>
      </rPr>
      <t xml:space="preserve">
</t>
    </r>
    <r>
      <rPr>
        <b/>
        <sz val="8.25"/>
        <color rgb="FF000000"/>
        <rFont val="Arial"/>
        <family val="2"/>
      </rPr>
      <t xml:space="preserve">unitari</t>
    </r>
  </si>
  <si>
    <t xml:space="preserve">Import</t>
  </si>
  <si>
    <t xml:space="preserve">Materials</t>
  </si>
  <si>
    <t xml:space="preserve">mt09mcr250a</t>
  </si>
  <si>
    <t xml:space="preserve">kg</t>
  </si>
  <si>
    <t xml:space="preserve">Adhesiu cimentós millorat, C2 E, amb temps obert ampliat, segons UNE-EN 12004, per a la fixació de geomembranes, compost per ciments especials, àrids seleccionats i resines sintètiques.</t>
  </si>
  <si>
    <t xml:space="preserve">mt15reg015b</t>
  </si>
  <si>
    <t xml:space="preserve">m²</t>
  </si>
  <si>
    <t xml:space="preserve">Làmina impermeabilitzant, desolidaritzant i difusora de vapor d'aigua, de polietilè, d'estructura nodular, de 3 mm d'espessor, G-FLEX "GURU", revestida de geotèxtil no teixit de fibres de polipropilè en una de les seves cares, subministrada en rotllos de 30 m de longitud i 1 m d'amplada.</t>
  </si>
  <si>
    <t xml:space="preserve">mt15reg035b</t>
  </si>
  <si>
    <t xml:space="preserve">kg</t>
  </si>
  <si>
    <t xml:space="preserve">Adhesiu elàstic impermeabilitzant monocomponent, color gris, EASEAL "GURU", a base de ciment, àrids seleccionats, additius orgànics i resines, subministrat en sacs de 20 kg, per la closa de juntes.</t>
  </si>
  <si>
    <t xml:space="preserve">mt15reg020a</t>
  </si>
  <si>
    <t xml:space="preserve">m</t>
  </si>
  <si>
    <t xml:space="preserve">Banda de reforç per a làmina impermeabilitzant flexible tipus EVAC, BANDA W-S 14 "GURU", de 140 mm d'amplada, composta d'un doble full de poliolefina termoplàstica amb acetat de vinil etilè, amb ambdues cares revestides de fibres de polièster i polipropilè no teixides, subministrada en rotllos de 20 m de longitud.</t>
  </si>
  <si>
    <t xml:space="preserve">mt15reg020d</t>
  </si>
  <si>
    <t xml:space="preserve">m</t>
  </si>
  <si>
    <t xml:space="preserve">Banda de reforç per a làmina impermeabilitzant flexible tipus EVAC, BANDA W-S 34 "GURU", de 340 mm d'amplada, composta d'un doble full de poliolefina termoplàstica amb acetat de vinil etilè, amb ambdues cares revestides de fibres de polièster i polipropilè no teixides, subministrada en rotllos de 20 m de longitud.</t>
  </si>
  <si>
    <t xml:space="preserve">Subtotal materials:</t>
  </si>
  <si>
    <t xml:space="preserve">Mà d'obra</t>
  </si>
  <si>
    <t xml:space="preserve">mo029</t>
  </si>
  <si>
    <t xml:space="preserve">h</t>
  </si>
  <si>
    <t xml:space="preserve">Oficial 1ª aplicador de làmines impermeabilitzants.</t>
  </si>
  <si>
    <t xml:space="preserve">mo067</t>
  </si>
  <si>
    <t xml:space="preserve">h</t>
  </si>
  <si>
    <t xml:space="preserve">Ajudant aplicador de làmines impermeabilitzants.</t>
  </si>
  <si>
    <t xml:space="preserve">Subtotal mà d'obra:</t>
  </si>
  <si>
    <t xml:space="preserve">Costos directes complementaris</t>
  </si>
  <si>
    <t xml:space="preserve">%</t>
  </si>
  <si>
    <t xml:space="preserve">Costos directes complementaris</t>
  </si>
  <si>
    <t xml:space="preserve">Cost de manteniment decennal: 0,49€ en els primers 10 anys.</t>
  </si>
  <si>
    <r>
      <rPr>
        <b/>
        <sz val="8.25"/>
        <color rgb="FF000000"/>
        <rFont val="Arial"/>
        <family val="2"/>
      </rPr>
      <t xml:space="preserve">Costos directes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</si>
  <si>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Referència i títol de la norma</t>
  </si>
  <si>
    <r>
      <rPr>
        <sz val="8.25"/>
        <color rgb="FF000000"/>
        <rFont val="Arial"/>
        <family val="2"/>
      </rPr>
      <t xml:space="preserve">Aplicabilitat</t>
    </r>
    <r>
      <rPr>
        <sz val="8.25"/>
        <color rgb="FF000000"/>
        <rFont val="Arial"/>
        <family val="2"/>
      </rPr>
      <t xml:space="preserve">(a)</t>
    </r>
  </si>
  <si>
    <r>
      <rPr>
        <sz val="8.25"/>
        <color rgb="FF000000"/>
        <rFont val="Arial"/>
        <family val="2"/>
      </rPr>
      <t xml:space="preserve">Obligatorietat</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</si>
  <si>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</si>
  <si>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12004:2007+A1:2012</t>
  </si>
  <si>
    <t xml:space="preserve">Adhesivos para baldosas cerámicas. Requisitos, evaluación de la conformidad, clasificación y designación.</t>
  </si>
  <si>
    <r>
      <rPr>
        <sz val="8.25"/>
        <color rgb="FF000000"/>
        <rFont val="Arial"/>
        <family val="2"/>
      </rPr>
      <t xml:space="preserve">(a)</t>
    </r>
    <r>
      <rPr>
        <sz val="8.25"/>
        <color rgb="FF000000"/>
        <rFont val="Arial"/>
        <family val="2"/>
      </rPr>
      <t xml:space="preserve"> </t>
    </r>
    <r>
      <rPr>
        <sz val="8.25"/>
        <color rgb="FF000000"/>
        <rFont val="Arial"/>
        <family val="2"/>
      </rPr>
      <t xml:space="preserve">Data d'aplicabilitat de la norma harmonitzada</t>
    </r>
  </si>
  <si>
    <r>
      <rPr>
        <sz val="8.25"/>
        <color rgb="FF000000"/>
        <rFont val="Arial"/>
        <family val="2"/>
      </rPr>
      <t xml:space="preserve">(b)</t>
    </r>
    <r>
      <rPr>
        <sz val="8.25"/>
        <color rgb="FF000000"/>
        <rFont val="Arial"/>
        <family val="2"/>
      </rPr>
      <t xml:space="preserve"> </t>
    </r>
    <r>
      <rPr>
        <sz val="8.25"/>
        <color rgb="FF000000"/>
        <rFont val="Arial"/>
        <family val="2"/>
      </rPr>
      <t xml:space="preserve">Data en què finalitza el període de coexistència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</si>
  <si>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d'avaluació i verificació de la constància de les prestacions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</si>
</sst>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3.91" customWidth="1"/>
    <col min="3" max="3" width="2.38" customWidth="1"/>
    <col min="4" max="4" width="4.25" customWidth="1"/>
    <col min="5" max="5" width="75.31" customWidth="1"/>
    <col min="6" max="6" width="1.19" customWidth="1"/>
    <col min="7" max="7" width="10.71" customWidth="1"/>
    <col min="8" max="8" width="2.55" customWidth="1"/>
    <col min="9" max="9" width="10.71"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3"/>
      <c r="D3" s="2" t="s">
        <v>3</v>
      </c>
      <c r="E3" s="2"/>
      <c r="F3" s="2"/>
      <c r="G3" s="2"/>
      <c r="H3" s="2"/>
      <c r="I3" s="2"/>
      <c r="J3" s="2"/>
    </row>
    <row r="5" spans="1:10" ht="66.00" thickBot="1" customHeight="1">
      <c r="A5" s="5" t="s">
        <v>4</v>
      </c>
      <c r="B5" s="5"/>
      <c r="C5" s="5"/>
      <c r="D5" s="5"/>
      <c r="E5" s="5"/>
      <c r="F5" s="5"/>
      <c r="G5" s="5"/>
      <c r="H5" s="5"/>
      <c r="I5" s="5"/>
      <c r="J5" s="5"/>
    </row>
    <row r="8" spans="1:10" ht="24.00" thickBot="1" customHeight="1">
      <c r="A8" s="6" t="s">
        <v>5</v>
      </c>
      <c r="B8" s="6"/>
      <c r="C8" s="6" t="s">
        <v>6</v>
      </c>
      <c r="D8" s="6"/>
      <c r="E8" s="6" t="s">
        <v>7</v>
      </c>
      <c r="F8" s="6"/>
      <c r="G8" s="7" t="s">
        <v>8</v>
      </c>
      <c r="H8" s="7"/>
      <c r="I8" s="7" t="s">
        <v>9</v>
      </c>
      <c r="J8" s="7" t="s">
        <v>10</v>
      </c>
    </row>
    <row r="9" spans="1:10" ht="13.50" thickBot="1" customHeight="1">
      <c r="A9" s="8">
        <v>1</v>
      </c>
      <c r="B9" s="8"/>
      <c r="C9" s="8"/>
      <c r="D9" s="8"/>
      <c r="E9" s="9" t="s">
        <v>11</v>
      </c>
      <c r="F9" s="9"/>
      <c r="G9" s="9"/>
      <c r="H9" s="9"/>
      <c r="I9" s="8"/>
      <c r="J9" s="8"/>
    </row>
    <row r="10" spans="1:10" ht="34.50" thickBot="1" customHeight="1">
      <c r="A10" s="1" t="s">
        <v>12</v>
      </c>
      <c r="B10" s="1"/>
      <c r="C10" s="10" t="s">
        <v>13</v>
      </c>
      <c r="D10" s="10"/>
      <c r="E10" s="1" t="s">
        <v>14</v>
      </c>
      <c r="F10" s="1"/>
      <c r="G10" s="11">
        <v>2</v>
      </c>
      <c r="H10" s="11"/>
      <c r="I10" s="12">
        <v>0.7</v>
      </c>
      <c r="J10" s="12">
        <f ca="1">ROUND(INDIRECT(ADDRESS(ROW()+(0), COLUMN()+(-3), 1))*INDIRECT(ADDRESS(ROW()+(0), COLUMN()+(-1), 1)), 2)</f>
        <v>1.4</v>
      </c>
    </row>
    <row r="11" spans="1:10" ht="45.00" thickBot="1" customHeight="1">
      <c r="A11" s="1" t="s">
        <v>15</v>
      </c>
      <c r="B11" s="1"/>
      <c r="C11" s="10" t="s">
        <v>16</v>
      </c>
      <c r="D11" s="10"/>
      <c r="E11" s="1" t="s">
        <v>17</v>
      </c>
      <c r="F11" s="1"/>
      <c r="G11" s="11">
        <v>1.05</v>
      </c>
      <c r="H11" s="11"/>
      <c r="I11" s="12">
        <v>16.8</v>
      </c>
      <c r="J11" s="12">
        <f ca="1">ROUND(INDIRECT(ADDRESS(ROW()+(0), COLUMN()+(-3), 1))*INDIRECT(ADDRESS(ROW()+(0), COLUMN()+(-1), 1)), 2)</f>
        <v>17.64</v>
      </c>
    </row>
    <row r="12" spans="1:10" ht="34.50" thickBot="1" customHeight="1">
      <c r="A12" s="1" t="s">
        <v>18</v>
      </c>
      <c r="B12" s="1"/>
      <c r="C12" s="10" t="s">
        <v>19</v>
      </c>
      <c r="D12" s="10"/>
      <c r="E12" s="1" t="s">
        <v>20</v>
      </c>
      <c r="F12" s="1"/>
      <c r="G12" s="11">
        <v>0.375</v>
      </c>
      <c r="H12" s="11"/>
      <c r="I12" s="12">
        <v>8.09</v>
      </c>
      <c r="J12" s="12">
        <f ca="1">ROUND(INDIRECT(ADDRESS(ROW()+(0), COLUMN()+(-3), 1))*INDIRECT(ADDRESS(ROW()+(0), COLUMN()+(-1), 1)), 2)</f>
        <v>3.03</v>
      </c>
    </row>
    <row r="13" spans="1:10" ht="45.00" thickBot="1" customHeight="1">
      <c r="A13" s="1" t="s">
        <v>21</v>
      </c>
      <c r="B13" s="1"/>
      <c r="C13" s="10" t="s">
        <v>22</v>
      </c>
      <c r="D13" s="10"/>
      <c r="E13" s="1" t="s">
        <v>23</v>
      </c>
      <c r="F13" s="1"/>
      <c r="G13" s="11">
        <v>0.5</v>
      </c>
      <c r="H13" s="11"/>
      <c r="I13" s="12">
        <v>2.51</v>
      </c>
      <c r="J13" s="12">
        <f ca="1">ROUND(INDIRECT(ADDRESS(ROW()+(0), COLUMN()+(-3), 1))*INDIRECT(ADDRESS(ROW()+(0), COLUMN()+(-1), 1)), 2)</f>
        <v>1.26</v>
      </c>
    </row>
    <row r="14" spans="1:10" ht="45.00" thickBot="1" customHeight="1">
      <c r="A14" s="1" t="s">
        <v>24</v>
      </c>
      <c r="B14" s="1"/>
      <c r="C14" s="10" t="s">
        <v>25</v>
      </c>
      <c r="D14" s="10"/>
      <c r="E14" s="1" t="s">
        <v>26</v>
      </c>
      <c r="F14" s="1"/>
      <c r="G14" s="13">
        <v>0.5</v>
      </c>
      <c r="H14" s="13"/>
      <c r="I14" s="14">
        <v>5.3</v>
      </c>
      <c r="J14" s="14">
        <f ca="1">ROUND(INDIRECT(ADDRESS(ROW()+(0), COLUMN()+(-3), 1))*INDIRECT(ADDRESS(ROW()+(0), COLUMN()+(-1), 1)), 2)</f>
        <v>2.65</v>
      </c>
    </row>
    <row r="15" spans="1:10" ht="13.50" thickBot="1" customHeight="1">
      <c r="A15" s="15"/>
      <c r="B15" s="15"/>
      <c r="C15" s="15"/>
      <c r="D15" s="15"/>
      <c r="E15" s="15"/>
      <c r="F15" s="15"/>
      <c r="G15" s="9" t="s">
        <v>27</v>
      </c>
      <c r="H15" s="9"/>
      <c r="I15" s="9"/>
      <c r="J15" s="17">
        <f ca="1">ROUND(SUM(INDIRECT(ADDRESS(ROW()+(-1), COLUMN()+(0), 1)),INDIRECT(ADDRESS(ROW()+(-2), COLUMN()+(0), 1)),INDIRECT(ADDRESS(ROW()+(-3), COLUMN()+(0), 1)),INDIRECT(ADDRESS(ROW()+(-4), COLUMN()+(0), 1)),INDIRECT(ADDRESS(ROW()+(-5), COLUMN()+(0), 1))), 2)</f>
        <v>25.98</v>
      </c>
    </row>
    <row r="16" spans="1:10" ht="13.50" thickBot="1" customHeight="1">
      <c r="A16" s="15">
        <v>2</v>
      </c>
      <c r="B16" s="15"/>
      <c r="C16" s="15"/>
      <c r="D16" s="15"/>
      <c r="E16" s="18" t="s">
        <v>28</v>
      </c>
      <c r="F16" s="18"/>
      <c r="G16" s="18"/>
      <c r="H16" s="18"/>
      <c r="I16" s="15"/>
      <c r="J16" s="15"/>
    </row>
    <row r="17" spans="1:10" ht="13.50" thickBot="1" customHeight="1">
      <c r="A17" s="1" t="s">
        <v>29</v>
      </c>
      <c r="B17" s="1"/>
      <c r="C17" s="10" t="s">
        <v>30</v>
      </c>
      <c r="D17" s="10"/>
      <c r="E17" s="1" t="s">
        <v>31</v>
      </c>
      <c r="F17" s="1"/>
      <c r="G17" s="11">
        <v>0.108</v>
      </c>
      <c r="H17" s="11"/>
      <c r="I17" s="12">
        <v>29.67</v>
      </c>
      <c r="J17" s="12">
        <f ca="1">ROUND(INDIRECT(ADDRESS(ROW()+(0), COLUMN()+(-3), 1))*INDIRECT(ADDRESS(ROW()+(0), COLUMN()+(-1), 1)), 2)</f>
        <v>3.2</v>
      </c>
    </row>
    <row r="18" spans="1:10" ht="13.50" thickBot="1" customHeight="1">
      <c r="A18" s="1" t="s">
        <v>32</v>
      </c>
      <c r="B18" s="1"/>
      <c r="C18" s="10" t="s">
        <v>33</v>
      </c>
      <c r="D18" s="10"/>
      <c r="E18" s="1" t="s">
        <v>34</v>
      </c>
      <c r="F18" s="1"/>
      <c r="G18" s="13">
        <v>0.108</v>
      </c>
      <c r="H18" s="13"/>
      <c r="I18" s="14">
        <v>26.39</v>
      </c>
      <c r="J18" s="14">
        <f ca="1">ROUND(INDIRECT(ADDRESS(ROW()+(0), COLUMN()+(-3), 1))*INDIRECT(ADDRESS(ROW()+(0), COLUMN()+(-1), 1)), 2)</f>
        <v>2.85</v>
      </c>
    </row>
    <row r="19" spans="1:10" ht="13.50" thickBot="1" customHeight="1">
      <c r="A19" s="15"/>
      <c r="B19" s="15"/>
      <c r="C19" s="15"/>
      <c r="D19" s="15"/>
      <c r="E19" s="15"/>
      <c r="F19" s="15"/>
      <c r="G19" s="9" t="s">
        <v>35</v>
      </c>
      <c r="H19" s="9"/>
      <c r="I19" s="9"/>
      <c r="J19" s="17">
        <f ca="1">ROUND(SUM(INDIRECT(ADDRESS(ROW()+(-1), COLUMN()+(0), 1)),INDIRECT(ADDRESS(ROW()+(-2), COLUMN()+(0), 1))), 2)</f>
        <v>6.05</v>
      </c>
    </row>
    <row r="20" spans="1:10" ht="13.50" thickBot="1" customHeight="1">
      <c r="A20" s="15">
        <v>3</v>
      </c>
      <c r="B20" s="15"/>
      <c r="C20" s="15"/>
      <c r="D20" s="15"/>
      <c r="E20" s="18" t="s">
        <v>36</v>
      </c>
      <c r="F20" s="18"/>
      <c r="G20" s="18"/>
      <c r="H20" s="18"/>
      <c r="I20" s="15"/>
      <c r="J20" s="15"/>
    </row>
    <row r="21" spans="1:10" ht="13.50" thickBot="1" customHeight="1">
      <c r="A21" s="19"/>
      <c r="B21" s="19"/>
      <c r="C21" s="20" t="s">
        <v>37</v>
      </c>
      <c r="D21" s="20"/>
      <c r="E21" s="19" t="s">
        <v>38</v>
      </c>
      <c r="F21" s="19"/>
      <c r="G21" s="13">
        <v>2</v>
      </c>
      <c r="H21" s="13"/>
      <c r="I21" s="14">
        <f ca="1">ROUND(SUM(INDIRECT(ADDRESS(ROW()+(-2), COLUMN()+(1), 1)),INDIRECT(ADDRESS(ROW()+(-6), COLUMN()+(1), 1))), 2)</f>
        <v>32.03</v>
      </c>
      <c r="J21" s="14">
        <f ca="1">ROUND(INDIRECT(ADDRESS(ROW()+(0), COLUMN()+(-3), 1))*INDIRECT(ADDRESS(ROW()+(0), COLUMN()+(-1), 1))/100, 2)</f>
        <v>0.64</v>
      </c>
    </row>
    <row r="22" spans="1:10" ht="13.50" thickBot="1" customHeight="1">
      <c r="A22" s="21" t="s">
        <v>39</v>
      </c>
      <c r="B22" s="21"/>
      <c r="C22" s="22"/>
      <c r="D22" s="22"/>
      <c r="E22" s="23"/>
      <c r="F22" s="23"/>
      <c r="G22" s="24" t="s">
        <v>40</v>
      </c>
      <c r="H22" s="24"/>
      <c r="I22" s="25"/>
      <c r="J22" s="26">
        <f ca="1">ROUND(SUM(INDIRECT(ADDRESS(ROW()+(-1), COLUMN()+(0), 1)),INDIRECT(ADDRESS(ROW()+(-3), COLUMN()+(0), 1)),INDIRECT(ADDRESS(ROW()+(-7), COLUMN()+(0), 1))), 2)</f>
        <v>32.67</v>
      </c>
    </row>
    <row r="25" spans="1:10" ht="13.50" thickBot="1" customHeight="1">
      <c r="A25" s="27" t="s">
        <v>41</v>
      </c>
      <c r="B25" s="27"/>
      <c r="C25" s="27"/>
      <c r="D25" s="27"/>
      <c r="E25" s="27"/>
      <c r="F25" s="27" t="s">
        <v>42</v>
      </c>
      <c r="G25" s="27"/>
      <c r="H25" s="27" t="s">
        <v>43</v>
      </c>
      <c r="I25" s="27"/>
      <c r="J25" s="27" t="s">
        <v>44</v>
      </c>
    </row>
    <row r="26" spans="1:10" ht="13.50" thickBot="1" customHeight="1">
      <c r="A26" s="28" t="s">
        <v>45</v>
      </c>
      <c r="B26" s="28"/>
      <c r="C26" s="28"/>
      <c r="D26" s="28"/>
      <c r="E26" s="28"/>
      <c r="F26" s="29">
        <v>142013</v>
      </c>
      <c r="G26" s="29"/>
      <c r="H26" s="29">
        <v>172013</v>
      </c>
      <c r="I26" s="29"/>
      <c r="J26" s="29">
        <v>3</v>
      </c>
    </row>
    <row r="27" spans="1:10" ht="13.50" thickBot="1" customHeight="1">
      <c r="A27" s="30" t="s">
        <v>46</v>
      </c>
      <c r="B27" s="30"/>
      <c r="C27" s="30"/>
      <c r="D27" s="30"/>
      <c r="E27" s="30"/>
      <c r="F27" s="31"/>
      <c r="G27" s="31"/>
      <c r="H27" s="31"/>
      <c r="I27" s="31"/>
      <c r="J27" s="31"/>
    </row>
    <row r="30" spans="1:1" ht="33.75" thickBot="1" customHeight="1">
      <c r="A30" s="1" t="s">
        <v>47</v>
      </c>
      <c r="B30" s="1"/>
      <c r="C30" s="1"/>
      <c r="D30" s="1"/>
      <c r="E30" s="1"/>
      <c r="F30" s="1"/>
      <c r="G30" s="1"/>
      <c r="H30" s="1"/>
      <c r="I30" s="1"/>
      <c r="J30" s="1"/>
    </row>
    <row r="31" spans="1:1" ht="33.75" thickBot="1" customHeight="1">
      <c r="A31" s="1" t="s">
        <v>48</v>
      </c>
      <c r="B31" s="1"/>
      <c r="C31" s="1"/>
      <c r="D31" s="1"/>
      <c r="E31" s="1"/>
      <c r="F31" s="1"/>
      <c r="G31" s="1"/>
      <c r="H31" s="1"/>
      <c r="I31" s="1"/>
      <c r="J31" s="1"/>
    </row>
    <row r="32" spans="1:1" ht="33.75" thickBot="1" customHeight="1">
      <c r="A32" s="1" t="s">
        <v>49</v>
      </c>
      <c r="B32" s="1"/>
      <c r="C32" s="1"/>
      <c r="D32" s="1"/>
      <c r="E32" s="1"/>
      <c r="F32" s="1"/>
      <c r="G32" s="1"/>
      <c r="H32" s="1"/>
      <c r="I32" s="1"/>
      <c r="J32" s="1"/>
    </row>
  </sheetData>
  <mergeCells count="70">
    <mergeCell ref="A1:J1"/>
    <mergeCell ref="B3:C3"/>
    <mergeCell ref="D3:J3"/>
    <mergeCell ref="A5:J5"/>
    <mergeCell ref="A8:B8"/>
    <mergeCell ref="C8:D8"/>
    <mergeCell ref="E8:F8"/>
    <mergeCell ref="G8:H8"/>
    <mergeCell ref="A9:B9"/>
    <mergeCell ref="C9:D9"/>
    <mergeCell ref="E9:H9"/>
    <mergeCell ref="A10:B10"/>
    <mergeCell ref="C10:D10"/>
    <mergeCell ref="E10:F10"/>
    <mergeCell ref="G10:H10"/>
    <mergeCell ref="A11:B11"/>
    <mergeCell ref="C11:D11"/>
    <mergeCell ref="E11:F11"/>
    <mergeCell ref="G11:H11"/>
    <mergeCell ref="A12:B12"/>
    <mergeCell ref="C12:D12"/>
    <mergeCell ref="E12:F12"/>
    <mergeCell ref="G12:H12"/>
    <mergeCell ref="A13:B13"/>
    <mergeCell ref="C13:D13"/>
    <mergeCell ref="E13:F13"/>
    <mergeCell ref="G13:H13"/>
    <mergeCell ref="A14:B14"/>
    <mergeCell ref="C14:D14"/>
    <mergeCell ref="E14:F14"/>
    <mergeCell ref="G14:H14"/>
    <mergeCell ref="A15:B15"/>
    <mergeCell ref="C15:D15"/>
    <mergeCell ref="E15:F15"/>
    <mergeCell ref="G15:I15"/>
    <mergeCell ref="A16:B16"/>
    <mergeCell ref="C16:D16"/>
    <mergeCell ref="E16:H16"/>
    <mergeCell ref="A17:B17"/>
    <mergeCell ref="C17:D17"/>
    <mergeCell ref="E17:F17"/>
    <mergeCell ref="G17:H17"/>
    <mergeCell ref="A18:B18"/>
    <mergeCell ref="C18:D18"/>
    <mergeCell ref="E18:F18"/>
    <mergeCell ref="G18:H18"/>
    <mergeCell ref="A19:B19"/>
    <mergeCell ref="C19:D19"/>
    <mergeCell ref="E19:F19"/>
    <mergeCell ref="G19:I19"/>
    <mergeCell ref="A20:B20"/>
    <mergeCell ref="C20:D20"/>
    <mergeCell ref="E20:H20"/>
    <mergeCell ref="A21:B21"/>
    <mergeCell ref="C21:D21"/>
    <mergeCell ref="E21:F21"/>
    <mergeCell ref="G21:H21"/>
    <mergeCell ref="A22:F22"/>
    <mergeCell ref="G22:I22"/>
    <mergeCell ref="A25:E25"/>
    <mergeCell ref="F25:G25"/>
    <mergeCell ref="H25:I25"/>
    <mergeCell ref="A26:E26"/>
    <mergeCell ref="F26:G27"/>
    <mergeCell ref="H26:I27"/>
    <mergeCell ref="J26:J27"/>
    <mergeCell ref="A27:E27"/>
    <mergeCell ref="A30:J30"/>
    <mergeCell ref="A31:J31"/>
    <mergeCell ref="A32:J32"/>
  </mergeCells>
  <pageMargins left="0.147638" right="0.147638" top="0.206693" bottom="0.206693" header="0.0" footer="0.0"/>
  <pageSetup paperSize="9" orientation="portrait"/>
  <rowBreaks count="0" manualBreakCount="0">
    </rowBreaks>
</worksheet>
</file>