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<sst xmlns="http://schemas.openxmlformats.org/spreadsheetml/2006/main" count="47" uniqueCount="47">
  <si>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</si>
  <si>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NID060</t>
  </si>
  <si>
    <t xml:space="preserve">m²</t>
  </si>
  <si>
    <t xml:space="preserve">Impermeabilització de jardinera. Sistema "GURU".</t>
  </si>
  <si>
    <r>
      <rPr>
        <sz val="8.25"/>
        <color rgb="FF000000"/>
        <rFont val="Arial"/>
        <family val="2"/>
      </rPr>
      <t xml:space="preserve">Impermeabilització de jardinera. Sistema "GURU", format per làmina impermeabilitzant flexible tipus EVAC, WATER-STOP "GURU", composta d'un doble full de poliolefina termoplàstica amb acetat de vinil etilè, amb ambdues cares revestides de fibres de polièster i polipropilè no teixides, de 0,57 mm d'espessor i 270 g/m², fixada al suport amb adhesiu cimentós millorat, C2, estès amb plana dentada, preparada per rebre la capa separadora i el revestiment. Inclús complements de reforç en tractament de punts singulars amb adhesiu elàstic impermeabilitzant monocomponent, EASEAL. El preu no inclou la capa separadora ni el revestiment.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</si>
  <si>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</si>
  <si>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</si>
  <si>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</si>
  <si>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</si>
  <si>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</si>
  <si>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</si>
  <si>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</si>
  <si>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mt09mcr021m</t>
  </si>
  <si>
    <t xml:space="preserve">kg</t>
  </si>
  <si>
    <t xml:space="preserve">Adhesiu cimentós millorat, C2, segons UNE-EN 12004, color gris.</t>
  </si>
  <si>
    <t xml:space="preserve">mt15reg010f</t>
  </si>
  <si>
    <t xml:space="preserve">m²</t>
  </si>
  <si>
    <t xml:space="preserve">Làmina impermeabilitzant flexible tipus EVAC, WATER-STOP "GURU", composta d'un doble full de poliolefina termoplàstica amb acetat de vinil etilè, amb ambdues cares revestides de fibres de polièster i polipropilè no teixides, de 0,57 mm d'espessor i 270 g/m², amb quadrícula serigrafiada de guia, subministrada en rotllos de 20 m de longitud i 2 m d'amplada, segons UNE-EN 13956.</t>
  </si>
  <si>
    <t xml:space="preserve">mt15reg035b</t>
  </si>
  <si>
    <t xml:space="preserve">kg</t>
  </si>
  <si>
    <t xml:space="preserve">Adhesiu elàstic impermeabilitzant monocomponent, color gris, EASEAL "GURU", a base de ciment, àrids seleccionats, additius orgànics i resines, subministrat en sacs de 20 kg, per la closa de juntes.</t>
  </si>
  <si>
    <t xml:space="preserve">Subtotal materials:</t>
  </si>
  <si>
    <t xml:space="preserve">Mà d'obra</t>
  </si>
  <si>
    <t xml:space="preserve">mo029</t>
  </si>
  <si>
    <t xml:space="preserve">h</t>
  </si>
  <si>
    <t xml:space="preserve">Oficial 1ª aplicador de làmines impermeabilitzants.</t>
  </si>
  <si>
    <t xml:space="preserve">mo067</t>
  </si>
  <si>
    <t xml:space="preserve">h</t>
  </si>
  <si>
    <t xml:space="preserve">Ajudant aplicador de làmines impermeabilitzants.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</si>
  <si>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</si>
  <si>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</si>
  <si>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</si>
  <si>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</si>
  <si>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0,58€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</si>
  <si>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</si>
  <si>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i títol de la norma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</si>
  <si>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</si>
  <si>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</si>
  <si>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</si>
  <si>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12004:2007+A1:2012</t>
  </si>
  <si>
    <t xml:space="preserve">Adhesivos para baldosas cerámicas. Requisitos, evaluación de la conformidad, clasificación y designación.</t>
  </si>
  <si>
    <t xml:space="preserve">EN  13956:2012</t>
  </si>
  <si>
    <t xml:space="preserve">1/2+/3/4</t>
  </si>
  <si>
    <t xml:space="preserve">Láminas flexibles para impermeabilización. Láminas plásticas y de caucho para impermeabilización de cubiertas. Definiciones y características.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</si>
  <si>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</si>
  <si>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en què finalitza el període de coexistència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</si>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</sst>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44" customWidth="1"/>
    <col min="3" max="3" width="0.85" customWidth="1"/>
    <col min="4" max="4" width="5.78" customWidth="1"/>
    <col min="5" max="5" width="75.14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66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2.2</v>
      </c>
      <c r="H10" s="11"/>
      <c r="I10" s="12">
        <v>0.41</v>
      </c>
      <c r="J10" s="12">
        <f ca="1">ROUND(INDIRECT(ADDRESS(ROW()+(0), COLUMN()+(-3), 1))*INDIRECT(ADDRESS(ROW()+(0), COLUMN()+(-1), 1)), 2)</f>
        <v>0.9</v>
      </c>
    </row>
    <row r="11" spans="1:10" ht="55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1.03</v>
      </c>
      <c r="H11" s="11"/>
      <c r="I11" s="12">
        <v>13.81</v>
      </c>
      <c r="J11" s="12">
        <f ca="1">ROUND(INDIRECT(ADDRESS(ROW()+(0), COLUMN()+(-3), 1))*INDIRECT(ADDRESS(ROW()+(0), COLUMN()+(-1), 1)), 2)</f>
        <v>14.22</v>
      </c>
    </row>
    <row r="12" spans="1:10" ht="34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0.15</v>
      </c>
      <c r="H12" s="13"/>
      <c r="I12" s="14">
        <v>8.09</v>
      </c>
      <c r="J12" s="14">
        <f ca="1">ROUND(INDIRECT(ADDRESS(ROW()+(0), COLUMN()+(-3), 1))*INDIRECT(ADDRESS(ROW()+(0), COLUMN()+(-1), 1)), 2)</f>
        <v>1.21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16.33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0.096</v>
      </c>
      <c r="H15" s="11"/>
      <c r="I15" s="12">
        <v>29.67</v>
      </c>
      <c r="J15" s="12">
        <f ca="1">ROUND(INDIRECT(ADDRESS(ROW()+(0), COLUMN()+(-3), 1))*INDIRECT(ADDRESS(ROW()+(0), COLUMN()+(-1), 1)), 2)</f>
        <v>2.85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0.096</v>
      </c>
      <c r="H16" s="13"/>
      <c r="I16" s="14">
        <v>26.39</v>
      </c>
      <c r="J16" s="14">
        <f ca="1">ROUND(INDIRECT(ADDRESS(ROW()+(0), COLUMN()+(-3), 1))*INDIRECT(ADDRESS(ROW()+(0), COLUMN()+(-1), 1)), 2)</f>
        <v>2.53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5.38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21.71</v>
      </c>
      <c r="J19" s="14">
        <f ca="1">ROUND(INDIRECT(ADDRESS(ROW()+(0), COLUMN()+(-3), 1))*INDIRECT(ADDRESS(ROW()+(0), COLUMN()+(-1), 1))/100, 2)</f>
        <v>0.43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22.14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1.10201e+06</v>
      </c>
      <c r="G26" s="29"/>
      <c r="H26" s="29">
        <v>1.10201e+06</v>
      </c>
      <c r="I26" s="29"/>
      <c r="J26" s="29" t="s">
        <v>42</v>
      </c>
    </row>
    <row r="27" spans="1:10" ht="24.0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67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